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5CB41858-4C86-4247-BE6F-B70BF80A0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7" i="1"/>
  <c r="G16" i="1"/>
  <c r="G15" i="1"/>
  <c r="G14" i="1"/>
  <c r="G13" i="1"/>
  <c r="F20" i="1" l="1"/>
  <c r="E20" i="1" l="1"/>
  <c r="G9" i="1" l="1"/>
  <c r="G10" i="1" l="1"/>
  <c r="G11" i="1" s="1"/>
  <c r="G12" i="1" s="1"/>
  <c r="G19" i="1" s="1"/>
  <c r="G20" i="1" s="1"/>
</calcChain>
</file>

<file path=xl/sharedStrings.xml><?xml version="1.0" encoding="utf-8"?>
<sst xmlns="http://schemas.openxmlformats.org/spreadsheetml/2006/main" count="55" uniqueCount="47">
  <si>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</si>
  <si>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</si>
  <si>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</si>
  <si>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</si>
  <si>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</si>
  <si>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</si>
  <si>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</si>
  <si>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</si>
  <si>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</si>
  <si>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</si>
  <si>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</si>
  <si>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</si>
  <si>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</si>
  <si>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</si>
  <si>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</si>
  <si>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</si>
  <si>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</si>
  <si>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</si>
  <si>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</si>
  <si>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</si>
  <si>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</si>
  <si>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</si>
  <si>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Reposición de Caja Chica</t>
  </si>
  <si>
    <t>BALANCE</t>
  </si>
  <si>
    <t>César Andrés Caamaño Díaz</t>
  </si>
  <si>
    <t>N/A</t>
  </si>
  <si>
    <t>Balance anterior al 28/02/2025</t>
  </si>
  <si>
    <t>FRI-72-165</t>
  </si>
  <si>
    <t>Fondo reponible Institucional</t>
  </si>
  <si>
    <t>Transferencia Primera Regularización 2025</t>
  </si>
  <si>
    <t>DGCP-2025-00460</t>
  </si>
  <si>
    <t>Viáticos dentro del país</t>
  </si>
  <si>
    <t>Pedernales: Acercamiento a los Gobiernos Locales</t>
  </si>
  <si>
    <t>DGCP-2025-00458</t>
  </si>
  <si>
    <t>Valverde y Monte Cristi: Acercamiento a los Gobiernos Locales</t>
  </si>
  <si>
    <t>DGCP-2025-00792</t>
  </si>
  <si>
    <t>Santiago y Puerto Plata: Acercamiento a los Gobiernos Locales</t>
  </si>
  <si>
    <t>DGCP-2025-00794</t>
  </si>
  <si>
    <t>San Juan; Vallejuelo, Las Matas de Farfan, Nagua y Samaná: Talleres proyecto PROTEVI</t>
  </si>
  <si>
    <t>DGCP-2025-00472</t>
  </si>
  <si>
    <t>Fredy Ciprian Jimenez</t>
  </si>
  <si>
    <t>Servicios de mantenimiento de jardín</t>
  </si>
  <si>
    <t>DGCP-2025-00796</t>
  </si>
  <si>
    <t>Barahona, Puerto Plata, Pedernales: Talleres de Sensibilización y Rueda de Negocios</t>
  </si>
  <si>
    <t>920</t>
  </si>
  <si>
    <t>Ramona Pérez Mora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</si>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</sst>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K19" sqref="K19"/>
    </sheetView>
  </sheetViews>
  <sheetFormatPr defaultColWidth="11.42578125" defaultRowHeight="15" x14ac:dyDescent="0.25"/>
  <cols>
    <col min="1" max="1" width="12.28515625" customWidth="1"/>
    <col min="2" max="2" width="21.4257812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6" t="s">
        <v>0</v>
      </c>
      <c r="B3" s="46"/>
      <c r="C3" s="46"/>
      <c r="D3" s="46"/>
      <c r="E3" s="46"/>
      <c r="F3" s="46"/>
      <c r="G3" s="46"/>
    </row>
    <row r="4" spans="1:7" x14ac:dyDescent="0.25">
      <c r="A4" s="49" t="s">
        <v>1</v>
      </c>
      <c r="B4" s="49"/>
      <c r="C4" s="49"/>
      <c r="D4" s="49"/>
      <c r="E4" s="49"/>
      <c r="F4" s="49"/>
      <c r="G4" s="49"/>
    </row>
    <row r="5" spans="1:7" x14ac:dyDescent="0.25">
      <c r="A5" s="49" t="s">
        <v>2</v>
      </c>
      <c r="B5" s="49"/>
      <c r="C5" s="49"/>
      <c r="D5" s="49"/>
      <c r="E5" s="49"/>
      <c r="F5" s="49"/>
      <c r="G5" s="49"/>
    </row>
    <row r="6" spans="1:7" ht="18.75" thickBot="1" x14ac:dyDescent="0.3">
      <c r="A6" s="50" t="s">
        <v>46</v>
      </c>
      <c r="B6" s="50"/>
      <c r="C6" s="50"/>
      <c r="D6" s="50"/>
      <c r="E6" s="50"/>
      <c r="F6" s="50"/>
      <c r="G6" s="50"/>
    </row>
    <row r="7" spans="1:7" ht="15.75" thickBot="1" x14ac:dyDescent="0.3">
      <c r="A7" s="57" t="s">
        <v>6</v>
      </c>
      <c r="B7" s="3" t="s">
        <v>3</v>
      </c>
      <c r="C7" s="55" t="s">
        <v>8</v>
      </c>
      <c r="D7" s="55" t="s">
        <v>9</v>
      </c>
      <c r="E7" s="51" t="s">
        <v>4</v>
      </c>
      <c r="F7" s="51" t="s">
        <v>5</v>
      </c>
      <c r="G7" s="53" t="s">
        <v>23</v>
      </c>
    </row>
    <row r="8" spans="1:7" x14ac:dyDescent="0.25">
      <c r="A8" s="58"/>
      <c r="B8" s="28" t="s">
        <v>7</v>
      </c>
      <c r="C8" s="56"/>
      <c r="D8" s="56"/>
      <c r="E8" s="52"/>
      <c r="F8" s="52"/>
      <c r="G8" s="54"/>
    </row>
    <row r="9" spans="1:7" ht="27.95" customHeight="1" x14ac:dyDescent="0.25">
      <c r="A9" s="41" t="s">
        <v>25</v>
      </c>
      <c r="B9" s="30" t="s">
        <v>25</v>
      </c>
      <c r="C9" s="29" t="s">
        <v>26</v>
      </c>
      <c r="D9" s="39" t="s">
        <v>25</v>
      </c>
      <c r="E9" s="7">
        <v>2012.57</v>
      </c>
      <c r="F9" s="40" t="s">
        <v>25</v>
      </c>
      <c r="G9" s="4">
        <f>+E9</f>
        <v>2012.57</v>
      </c>
    </row>
    <row r="10" spans="1:7" ht="40.5" customHeight="1" x14ac:dyDescent="0.25">
      <c r="A10" s="27">
        <v>45722</v>
      </c>
      <c r="B10" s="5" t="s">
        <v>27</v>
      </c>
      <c r="C10" s="26" t="s">
        <v>28</v>
      </c>
      <c r="D10" s="26" t="s">
        <v>29</v>
      </c>
      <c r="E10" s="33">
        <v>238006.88</v>
      </c>
      <c r="F10" s="4">
        <v>0</v>
      </c>
      <c r="G10" s="4">
        <f>+G9+E10</f>
        <v>240019.45</v>
      </c>
    </row>
    <row r="11" spans="1:7" ht="34.5" customHeight="1" x14ac:dyDescent="0.25">
      <c r="A11" s="27">
        <v>45723</v>
      </c>
      <c r="B11" s="5" t="s">
        <v>30</v>
      </c>
      <c r="C11" s="26" t="s">
        <v>31</v>
      </c>
      <c r="D11" s="26" t="s">
        <v>32</v>
      </c>
      <c r="E11" s="33">
        <v>0</v>
      </c>
      <c r="F11" s="4">
        <v>28600</v>
      </c>
      <c r="G11" s="4">
        <f>+G10-F11</f>
        <v>211419.45</v>
      </c>
    </row>
    <row r="12" spans="1:7" ht="34.5" customHeight="1" x14ac:dyDescent="0.25">
      <c r="A12" s="27">
        <v>45729</v>
      </c>
      <c r="B12" s="5" t="s">
        <v>33</v>
      </c>
      <c r="C12" s="26" t="s">
        <v>31</v>
      </c>
      <c r="D12" s="26" t="s">
        <v>34</v>
      </c>
      <c r="E12" s="33">
        <v>0</v>
      </c>
      <c r="F12" s="4">
        <v>21700</v>
      </c>
      <c r="G12" s="4">
        <f>+G11-F12</f>
        <v>189719.45</v>
      </c>
    </row>
    <row r="13" spans="1:7" ht="34.5" customHeight="1" x14ac:dyDescent="0.25">
      <c r="A13" s="27">
        <v>45729</v>
      </c>
      <c r="B13" s="5" t="s">
        <v>35</v>
      </c>
      <c r="C13" s="26" t="s">
        <v>31</v>
      </c>
      <c r="D13" s="26" t="s">
        <v>36</v>
      </c>
      <c r="E13" s="33">
        <v>0</v>
      </c>
      <c r="F13" s="4">
        <v>24465</v>
      </c>
      <c r="G13" s="4">
        <f>+G12-F13</f>
        <v>165254.45000000001</v>
      </c>
    </row>
    <row r="14" spans="1:7" ht="34.5" customHeight="1" x14ac:dyDescent="0.25">
      <c r="A14" s="27">
        <v>45729</v>
      </c>
      <c r="B14" s="5" t="s">
        <v>37</v>
      </c>
      <c r="C14" s="26" t="s">
        <v>31</v>
      </c>
      <c r="D14" s="26" t="s">
        <v>38</v>
      </c>
      <c r="E14" s="33">
        <v>0</v>
      </c>
      <c r="F14" s="4">
        <v>50035</v>
      </c>
      <c r="G14" s="4">
        <f>+G13-F14</f>
        <v>115219.45000000001</v>
      </c>
    </row>
    <row r="15" spans="1:7" ht="34.5" customHeight="1" x14ac:dyDescent="0.25">
      <c r="A15" s="27">
        <v>45729</v>
      </c>
      <c r="B15" s="5" t="s">
        <v>39</v>
      </c>
      <c r="C15" s="26" t="s">
        <v>40</v>
      </c>
      <c r="D15" s="26" t="s">
        <v>41</v>
      </c>
      <c r="E15" s="33">
        <v>0</v>
      </c>
      <c r="F15" s="4">
        <v>7840</v>
      </c>
      <c r="G15" s="4">
        <f>+G14-F15</f>
        <v>107379.45000000001</v>
      </c>
    </row>
    <row r="16" spans="1:7" ht="34.5" customHeight="1" x14ac:dyDescent="0.25">
      <c r="A16" s="27">
        <v>45735</v>
      </c>
      <c r="B16" s="5" t="s">
        <v>42</v>
      </c>
      <c r="C16" s="26" t="s">
        <v>31</v>
      </c>
      <c r="D16" s="26" t="s">
        <v>43</v>
      </c>
      <c r="E16" s="33">
        <v>0</v>
      </c>
      <c r="F16" s="4">
        <v>39205</v>
      </c>
      <c r="G16" s="4">
        <f>+G15-F16</f>
        <v>68174.450000000012</v>
      </c>
    </row>
    <row r="17" spans="1:13" ht="34.5" customHeight="1" x14ac:dyDescent="0.25">
      <c r="A17" s="27">
        <v>45736</v>
      </c>
      <c r="B17" s="38" t="s">
        <v>44</v>
      </c>
      <c r="C17" s="26" t="s">
        <v>45</v>
      </c>
      <c r="D17" s="26" t="s">
        <v>22</v>
      </c>
      <c r="E17" s="33">
        <v>0</v>
      </c>
      <c r="F17" s="4">
        <v>35237.82</v>
      </c>
      <c r="G17" s="4">
        <f>+G16-F17</f>
        <v>32936.630000000012</v>
      </c>
    </row>
    <row r="18" spans="1:13" ht="27.95" customHeight="1" x14ac:dyDescent="0.25">
      <c r="A18" s="43" t="s">
        <v>14</v>
      </c>
      <c r="B18" s="44"/>
      <c r="C18" s="44"/>
      <c r="D18" s="45"/>
      <c r="E18" s="34">
        <v>0</v>
      </c>
      <c r="F18" s="31">
        <f>+F10+F11+F12+F13+F14+F15+F16+F17</f>
        <v>207082.82</v>
      </c>
      <c r="G18" s="4">
        <v>0</v>
      </c>
    </row>
    <row r="19" spans="1:13" ht="27.95" customHeight="1" thickBot="1" x14ac:dyDescent="0.3">
      <c r="A19" s="27">
        <v>45747</v>
      </c>
      <c r="B19" s="5" t="s">
        <v>25</v>
      </c>
      <c r="C19" s="6" t="s">
        <v>11</v>
      </c>
      <c r="D19" s="26" t="s">
        <v>12</v>
      </c>
      <c r="E19" s="35">
        <v>0</v>
      </c>
      <c r="F19" s="8">
        <v>3335.65</v>
      </c>
      <c r="G19" s="7">
        <f>+G17-F19</f>
        <v>29600.98000000001</v>
      </c>
    </row>
    <row r="20" spans="1:13" ht="27.95" customHeight="1" thickBot="1" x14ac:dyDescent="0.3">
      <c r="A20" s="9"/>
      <c r="B20" s="10"/>
      <c r="C20" s="11" t="s">
        <v>15</v>
      </c>
      <c r="D20" s="12"/>
      <c r="E20" s="13">
        <f>SUM(E9:E19)</f>
        <v>240019.45</v>
      </c>
      <c r="F20" s="14">
        <f>+F18+F19</f>
        <v>210418.47</v>
      </c>
      <c r="G20" s="32">
        <f>G19</f>
        <v>29600.98000000001</v>
      </c>
      <c r="M20" s="25"/>
    </row>
    <row r="21" spans="1:13" x14ac:dyDescent="0.25">
      <c r="A21" s="16"/>
      <c r="B21" s="17"/>
      <c r="C21" s="15"/>
      <c r="D21" s="15"/>
      <c r="E21" s="18"/>
      <c r="F21" s="19"/>
      <c r="G21" s="20"/>
    </row>
    <row r="22" spans="1:13" x14ac:dyDescent="0.25">
      <c r="A22" s="47" t="s">
        <v>18</v>
      </c>
      <c r="B22" s="47"/>
      <c r="C22" s="21"/>
      <c r="D22" s="22" t="s">
        <v>19</v>
      </c>
      <c r="E22" s="21"/>
      <c r="F22" s="47" t="s">
        <v>10</v>
      </c>
      <c r="G22" s="47"/>
    </row>
    <row r="23" spans="1:13" x14ac:dyDescent="0.25">
      <c r="A23" s="22"/>
      <c r="B23" s="22"/>
      <c r="C23" s="21"/>
      <c r="D23" s="23"/>
      <c r="E23" s="21"/>
      <c r="F23" s="23"/>
      <c r="G23" s="21"/>
    </row>
    <row r="24" spans="1:13" x14ac:dyDescent="0.25">
      <c r="A24" s="24"/>
      <c r="B24" s="24"/>
      <c r="C24" s="1"/>
      <c r="D24" s="1"/>
      <c r="E24" s="1"/>
      <c r="F24" s="1"/>
      <c r="G24" s="1"/>
    </row>
    <row r="25" spans="1:13" x14ac:dyDescent="0.25">
      <c r="A25" s="48" t="s">
        <v>20</v>
      </c>
      <c r="B25" s="48"/>
      <c r="C25" s="1"/>
      <c r="D25" s="36" t="s">
        <v>17</v>
      </c>
      <c r="E25" s="1"/>
      <c r="F25" s="48" t="s">
        <v>24</v>
      </c>
      <c r="G25" s="48"/>
    </row>
    <row r="26" spans="1:13" x14ac:dyDescent="0.25">
      <c r="A26" s="42" t="s">
        <v>21</v>
      </c>
      <c r="B26" s="42"/>
      <c r="C26" s="1"/>
      <c r="D26" s="37" t="s">
        <v>16</v>
      </c>
      <c r="E26" s="1"/>
      <c r="F26" s="42" t="s">
        <v>13</v>
      </c>
      <c r="G26" s="42"/>
    </row>
  </sheetData>
  <mergeCells count="17">
    <mergeCell ref="F25:G25"/>
    <mergeCell ref="F26:G26"/>
    <mergeCell ref="A18:D18"/>
    <mergeCell ref="A3:G3"/>
    <mergeCell ref="A22:B22"/>
    <mergeCell ref="A25:B25"/>
    <mergeCell ref="A26:B26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2:G22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2025-04-02T17:31:22Z</cp:lastPrinted>
  <dcterms:created xsi:type="dcterms:W3CDTF">2023-01-18T19:29:31Z</dcterms:created>
  <dcterms:modified xsi:type="dcterms:W3CDTF">2025-04-02T17:49:06Z</dcterms:modified>
</cp:coreProperties>
</file>